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ГимнТекс остатки\Остатки ткани Фратернал\"/>
    </mc:Choice>
  </mc:AlternateContent>
  <bookViews>
    <workbookView xWindow="0" yWindow="0" windowWidth="19428" windowHeight="9936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4" i="1"/>
  <c r="H11" i="1"/>
  <c r="H8" i="1"/>
  <c r="H5" i="1"/>
  <c r="G14" i="1"/>
  <c r="G12" i="1"/>
  <c r="H12" i="1" s="1"/>
  <c r="G11" i="1"/>
  <c r="G10" i="1"/>
  <c r="H10" i="1" s="1"/>
  <c r="G8" i="1"/>
  <c r="G7" i="1"/>
  <c r="H7" i="1" s="1"/>
  <c r="G5" i="1"/>
  <c r="G4" i="1"/>
  <c r="H4" i="1" s="1"/>
  <c r="G17" i="1" l="1"/>
  <c r="E14" i="1" l="1"/>
  <c r="F4" i="1" l="1"/>
  <c r="F14" i="1"/>
  <c r="E5" i="1"/>
  <c r="E7" i="1" s="1"/>
  <c r="F5" i="1" l="1"/>
  <c r="F7" i="1" l="1"/>
  <c r="E8" i="1"/>
  <c r="E10" i="1" s="1"/>
  <c r="F8" i="1" l="1"/>
</calcChain>
</file>

<file path=xl/sharedStrings.xml><?xml version="1.0" encoding="utf-8"?>
<sst xmlns="http://schemas.openxmlformats.org/spreadsheetml/2006/main" count="54" uniqueCount="39">
  <si>
    <t>Наименование</t>
  </si>
  <si>
    <t>Кол-во</t>
  </si>
  <si>
    <t>2811 Грета</t>
  </si>
  <si>
    <t>313.400</t>
  </si>
  <si>
    <t xml:space="preserve"> </t>
  </si>
  <si>
    <t>Ткань 2811 цвет 1302 лимонный</t>
  </si>
  <si>
    <t>263.300</t>
  </si>
  <si>
    <t>50.100</t>
  </si>
  <si>
    <t>Ткань 2811 КМФ цвет 1/9601 (буря в пустыне)</t>
  </si>
  <si>
    <t>305.100</t>
  </si>
  <si>
    <t>Ткань 2811-М цвет 110 яркая зелень</t>
  </si>
  <si>
    <t>90.100</t>
  </si>
  <si>
    <t>Ткань 2811-М цвет 47 красная</t>
  </si>
  <si>
    <t>3112 Сису</t>
  </si>
  <si>
    <t>605.400</t>
  </si>
  <si>
    <t>Ткань 3112 цвет 1047 красный</t>
  </si>
  <si>
    <t>152.700</t>
  </si>
  <si>
    <t>Ткань 3112 цвет 1280 черный</t>
  </si>
  <si>
    <t>128.400</t>
  </si>
  <si>
    <t>Ткань 3112 цвет 301 светло серый</t>
  </si>
  <si>
    <t>Ткань 3112 цвет 7 желтый</t>
  </si>
  <si>
    <t>245.300</t>
  </si>
  <si>
    <t>5048 сорочка "Панацея"</t>
  </si>
  <si>
    <t>Ткань сорочечная 5048 цвет 128 оливка (брак)</t>
  </si>
  <si>
    <t>5122 Саржа</t>
  </si>
  <si>
    <t>444.100</t>
  </si>
  <si>
    <t>Ткань 5122 цвет 1208 оранжевый</t>
  </si>
  <si>
    <t>Итого по всем товарам:</t>
  </si>
  <si>
    <t>рубль</t>
  </si>
  <si>
    <t>2 986.900</t>
  </si>
  <si>
    <t>2811 Метализированная нить</t>
  </si>
  <si>
    <t>Ткань 2811 цвет 226 темно синий (какойто брак)</t>
  </si>
  <si>
    <t xml:space="preserve">без  НДС </t>
  </si>
  <si>
    <t>НДС 20%</t>
  </si>
  <si>
    <t>с НДС</t>
  </si>
  <si>
    <t>цена</t>
  </si>
  <si>
    <t>колич</t>
  </si>
  <si>
    <t>Ткань 2811 цвет 124 т.серый</t>
  </si>
  <si>
    <t>2811 Грета Метализированная нить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</si>
</sst>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0" fontId="0" fillId="0" borderId="2" xfId="0" applyFill="1" applyBorder="1"/>
    <xf numFmtId="0" fontId="0" fillId="0" borderId="6" xfId="0" applyFill="1" applyBorder="1"/>
    <xf numFmtId="4" fontId="0" fillId="0" borderId="3" xfId="0" applyNumberFormat="1" applyFill="1" applyBorder="1"/>
    <xf numFmtId="0" fontId="0" fillId="0" borderId="0" xfId="0" applyFill="1" applyBorder="1"/>
    <xf numFmtId="0" fontId="0" fillId="0" borderId="7" xfId="0" applyFill="1" applyBorder="1"/>
    <xf numFmtId="4" fontId="0" fillId="0" borderId="4" xfId="0" applyNumberFormat="1" applyFill="1" applyBorder="1"/>
    <xf numFmtId="0" fontId="0" fillId="0" borderId="5" xfId="0" applyFill="1" applyBorder="1"/>
    <xf numFmtId="0" fontId="0" fillId="0" borderId="8" xfId="0" applyFill="1" applyBorder="1"/>
    <xf numFmtId="4" fontId="0" fillId="0" borderId="0" xfId="0" applyNumberFormat="1"/>
    <xf numFmtId="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H17" sqref="H17"/>
    </sheetView>
  </sheetViews>
  <sheetFormatPr defaultRowHeight="14.4" x14ac:dyDescent="0.3"/>
  <cols>
    <col min="1" max="1" width="42.6640625" customWidth="1"/>
    <col min="3" max="3" width="11.88671875" style="1" customWidth="1"/>
    <col min="7" max="7" width="11.21875" customWidth="1"/>
    <col min="8" max="8" width="10.6640625" style="25" customWidth="1"/>
  </cols>
  <sheetData>
    <row r="1" spans="1:8" x14ac:dyDescent="0.3">
      <c r="A1" t="s">
        <v>0</v>
      </c>
      <c r="C1" s="1" t="s">
        <v>4</v>
      </c>
      <c r="D1" t="s">
        <v>4</v>
      </c>
    </row>
    <row r="2" spans="1:8" ht="15" thickBot="1" x14ac:dyDescent="0.35">
      <c r="C2" s="1" t="s">
        <v>1</v>
      </c>
      <c r="D2" s="14" t="s">
        <v>32</v>
      </c>
      <c r="E2" s="14" t="s">
        <v>33</v>
      </c>
      <c r="F2" s="14" t="s">
        <v>34</v>
      </c>
    </row>
    <row r="3" spans="1:8" x14ac:dyDescent="0.3">
      <c r="A3" s="2" t="s">
        <v>2</v>
      </c>
      <c r="B3" s="3"/>
      <c r="C3" s="4">
        <v>0</v>
      </c>
      <c r="D3" s="16"/>
      <c r="E3" s="17"/>
      <c r="F3" s="18"/>
    </row>
    <row r="4" spans="1:8" x14ac:dyDescent="0.3">
      <c r="A4" s="5" t="s">
        <v>5</v>
      </c>
      <c r="B4" s="6"/>
      <c r="C4" s="7">
        <v>263.3</v>
      </c>
      <c r="D4" s="19">
        <v>5.9</v>
      </c>
      <c r="E4" s="20">
        <v>1.2</v>
      </c>
      <c r="F4" s="21">
        <f>D4*E4</f>
        <v>7.08</v>
      </c>
      <c r="G4">
        <f>D4*C4</f>
        <v>1553.4700000000003</v>
      </c>
      <c r="H4" s="25">
        <f>G4*1.2</f>
        <v>1864.1640000000002</v>
      </c>
    </row>
    <row r="5" spans="1:8" ht="15" thickBot="1" x14ac:dyDescent="0.35">
      <c r="A5" s="8" t="s">
        <v>37</v>
      </c>
      <c r="B5" s="9"/>
      <c r="C5" s="10">
        <v>50.1</v>
      </c>
      <c r="D5" s="19">
        <v>3.6</v>
      </c>
      <c r="E5" s="20">
        <f>E4</f>
        <v>1.2</v>
      </c>
      <c r="F5" s="21">
        <f>D5*E5</f>
        <v>4.32</v>
      </c>
      <c r="G5">
        <f>D5*C5</f>
        <v>180.36</v>
      </c>
      <c r="H5" s="25">
        <f>G5*1.2</f>
        <v>216.43200000000002</v>
      </c>
    </row>
    <row r="6" spans="1:8" x14ac:dyDescent="0.3">
      <c r="A6" s="2" t="s">
        <v>38</v>
      </c>
      <c r="B6" s="3"/>
      <c r="C6" s="4">
        <v>0</v>
      </c>
      <c r="D6" s="19"/>
      <c r="E6" s="20"/>
      <c r="F6" s="21"/>
    </row>
    <row r="7" spans="1:8" x14ac:dyDescent="0.3">
      <c r="A7" s="5" t="s">
        <v>10</v>
      </c>
      <c r="B7" s="6"/>
      <c r="C7" s="7">
        <v>90.1</v>
      </c>
      <c r="D7" s="19">
        <v>1.25</v>
      </c>
      <c r="E7" s="20">
        <f>E5</f>
        <v>1.2</v>
      </c>
      <c r="F7" s="21">
        <f>E7*D7</f>
        <v>1.5</v>
      </c>
      <c r="G7">
        <f>D7*C7</f>
        <v>112.625</v>
      </c>
      <c r="H7" s="25">
        <f>G7*1.2</f>
        <v>135.15</v>
      </c>
    </row>
    <row r="8" spans="1:8" ht="15" thickBot="1" x14ac:dyDescent="0.35">
      <c r="A8" s="8" t="s">
        <v>12</v>
      </c>
      <c r="B8" s="9"/>
      <c r="C8" s="10">
        <v>215</v>
      </c>
      <c r="D8" s="19">
        <v>1.25</v>
      </c>
      <c r="E8" s="20">
        <f>E7</f>
        <v>1.2</v>
      </c>
      <c r="F8" s="21">
        <f>E8*D8</f>
        <v>1.5</v>
      </c>
      <c r="G8">
        <f>D8*C8</f>
        <v>268.75</v>
      </c>
      <c r="H8" s="25">
        <f>G8*1.2</f>
        <v>322.5</v>
      </c>
    </row>
    <row r="9" spans="1:8" x14ac:dyDescent="0.3">
      <c r="A9" s="2" t="s">
        <v>13</v>
      </c>
      <c r="B9" s="3"/>
      <c r="C9" s="4">
        <v>0</v>
      </c>
      <c r="D9" s="19"/>
      <c r="E9" s="20"/>
      <c r="F9" s="21"/>
    </row>
    <row r="10" spans="1:8" x14ac:dyDescent="0.3">
      <c r="A10" s="5" t="s">
        <v>17</v>
      </c>
      <c r="B10" s="6"/>
      <c r="C10" s="7">
        <v>128.4</v>
      </c>
      <c r="D10" s="19">
        <v>2.85</v>
      </c>
      <c r="E10" s="20">
        <f>E8</f>
        <v>1.2</v>
      </c>
      <c r="F10" s="21">
        <v>3.42</v>
      </c>
      <c r="G10">
        <f>D10*C10</f>
        <v>365.94000000000005</v>
      </c>
      <c r="H10" s="25">
        <f>G10*1.2</f>
        <v>439.12800000000004</v>
      </c>
    </row>
    <row r="11" spans="1:8" x14ac:dyDescent="0.3">
      <c r="A11" s="5" t="s">
        <v>19</v>
      </c>
      <c r="B11" s="6"/>
      <c r="C11" s="7">
        <v>79</v>
      </c>
      <c r="D11" s="19">
        <v>2.85</v>
      </c>
      <c r="E11" s="20">
        <v>1.2</v>
      </c>
      <c r="F11" s="21">
        <v>3.42</v>
      </c>
      <c r="G11">
        <f>D11*C11</f>
        <v>225.15</v>
      </c>
      <c r="H11" s="25">
        <f>G11*1.2</f>
        <v>270.18</v>
      </c>
    </row>
    <row r="12" spans="1:8" ht="15" thickBot="1" x14ac:dyDescent="0.35">
      <c r="A12" s="8" t="s">
        <v>20</v>
      </c>
      <c r="B12" s="9"/>
      <c r="C12" s="10">
        <v>245.3</v>
      </c>
      <c r="D12" s="19">
        <v>2.85</v>
      </c>
      <c r="E12" s="20">
        <v>1.2</v>
      </c>
      <c r="F12" s="21">
        <v>3.42</v>
      </c>
      <c r="G12">
        <f>D12*C12</f>
        <v>699.10500000000002</v>
      </c>
      <c r="H12" s="25">
        <f>G12*1.2</f>
        <v>838.92600000000004</v>
      </c>
    </row>
    <row r="13" spans="1:8" x14ac:dyDescent="0.3">
      <c r="A13" s="2" t="s">
        <v>22</v>
      </c>
      <c r="B13" s="3"/>
      <c r="C13" s="4" t="s">
        <v>4</v>
      </c>
      <c r="D13" s="19"/>
      <c r="E13" s="20"/>
      <c r="F13" s="21"/>
    </row>
    <row r="14" spans="1:8" ht="15" thickBot="1" x14ac:dyDescent="0.35">
      <c r="A14" s="8" t="s">
        <v>23</v>
      </c>
      <c r="B14" s="9"/>
      <c r="C14" s="10">
        <v>84</v>
      </c>
      <c r="D14" s="19">
        <v>3.8</v>
      </c>
      <c r="E14" s="20">
        <f>E12</f>
        <v>1.2</v>
      </c>
      <c r="F14" s="21">
        <f>E14*D14</f>
        <v>4.5599999999999996</v>
      </c>
      <c r="G14">
        <f>D14*C14</f>
        <v>319.2</v>
      </c>
      <c r="H14" s="25">
        <f>G14*1.2</f>
        <v>383.03999999999996</v>
      </c>
    </row>
    <row r="15" spans="1:8" x14ac:dyDescent="0.3">
      <c r="A15" s="2"/>
      <c r="B15" s="3"/>
      <c r="C15" s="4"/>
      <c r="D15" s="19"/>
      <c r="E15" s="20"/>
      <c r="F15" s="21"/>
    </row>
    <row r="16" spans="1:8" ht="15" thickBot="1" x14ac:dyDescent="0.35">
      <c r="A16" s="8"/>
      <c r="B16" s="9"/>
      <c r="C16" s="10"/>
      <c r="D16" s="22"/>
      <c r="E16" s="23"/>
      <c r="F16" s="24"/>
    </row>
    <row r="17" spans="1:9" x14ac:dyDescent="0.3">
      <c r="A17" t="s">
        <v>27</v>
      </c>
      <c r="C17" s="1" t="s">
        <v>29</v>
      </c>
      <c r="D17" s="15"/>
      <c r="E17" s="14"/>
      <c r="F17" s="14"/>
      <c r="G17" s="13">
        <f>SUM(G4:G15)</f>
        <v>3724.6000000000004</v>
      </c>
      <c r="H17" s="25">
        <f>G17*1.2</f>
        <v>4469.5200000000004</v>
      </c>
      <c r="I17" s="13"/>
    </row>
    <row r="18" spans="1:9" x14ac:dyDescent="0.3">
      <c r="H18" s="2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" sqref="D2"/>
    </sheetView>
  </sheetViews>
  <sheetFormatPr defaultRowHeight="14.4" x14ac:dyDescent="0.3"/>
  <cols>
    <col min="2" max="2" width="32.6640625" customWidth="1"/>
    <col min="4" max="4" width="16.6640625" customWidth="1"/>
  </cols>
  <sheetData>
    <row r="1" spans="1:4" ht="15" thickBot="1" x14ac:dyDescent="0.35">
      <c r="C1" t="s">
        <v>35</v>
      </c>
      <c r="D1" t="s">
        <v>36</v>
      </c>
    </row>
    <row r="2" spans="1:4" x14ac:dyDescent="0.3">
      <c r="A2" s="2" t="s">
        <v>2</v>
      </c>
      <c r="B2" s="3"/>
      <c r="C2" s="4"/>
      <c r="D2" s="4" t="s">
        <v>3</v>
      </c>
    </row>
    <row r="3" spans="1:4" x14ac:dyDescent="0.3">
      <c r="A3" s="5" t="s">
        <v>5</v>
      </c>
      <c r="B3" s="6"/>
      <c r="C3" s="7">
        <v>6</v>
      </c>
      <c r="D3" s="7" t="s">
        <v>6</v>
      </c>
    </row>
    <row r="4" spans="1:4" ht="15" thickBot="1" x14ac:dyDescent="0.35">
      <c r="A4" s="8" t="s">
        <v>31</v>
      </c>
      <c r="B4" s="9"/>
      <c r="C4" s="10">
        <v>5</v>
      </c>
      <c r="D4" s="10" t="s">
        <v>7</v>
      </c>
    </row>
    <row r="5" spans="1:4" ht="15" thickBot="1" x14ac:dyDescent="0.35">
      <c r="A5" s="11" t="s">
        <v>8</v>
      </c>
      <c r="B5" s="11"/>
      <c r="C5" s="12">
        <v>5</v>
      </c>
      <c r="D5" s="12">
        <v>528</v>
      </c>
    </row>
    <row r="6" spans="1:4" x14ac:dyDescent="0.3">
      <c r="A6" s="2" t="s">
        <v>30</v>
      </c>
      <c r="B6" s="3"/>
      <c r="C6" s="4"/>
      <c r="D6" s="4" t="s">
        <v>9</v>
      </c>
    </row>
    <row r="7" spans="1:4" x14ac:dyDescent="0.3">
      <c r="A7" s="5" t="s">
        <v>10</v>
      </c>
      <c r="B7" s="6"/>
      <c r="C7" s="7">
        <v>2</v>
      </c>
      <c r="D7" s="7" t="s">
        <v>11</v>
      </c>
    </row>
    <row r="8" spans="1:4" ht="15" thickBot="1" x14ac:dyDescent="0.35">
      <c r="A8" s="8" t="s">
        <v>12</v>
      </c>
      <c r="B8" s="9"/>
      <c r="C8" s="10">
        <v>2</v>
      </c>
      <c r="D8" s="10">
        <v>215</v>
      </c>
    </row>
    <row r="9" spans="1:4" x14ac:dyDescent="0.3">
      <c r="A9" s="2" t="s">
        <v>13</v>
      </c>
      <c r="B9" s="3"/>
      <c r="C9" s="4"/>
      <c r="D9" s="4" t="s">
        <v>14</v>
      </c>
    </row>
    <row r="10" spans="1:4" x14ac:dyDescent="0.3">
      <c r="A10" s="5" t="s">
        <v>15</v>
      </c>
      <c r="B10" s="6"/>
      <c r="C10" s="7">
        <v>4</v>
      </c>
      <c r="D10" s="7" t="s">
        <v>16</v>
      </c>
    </row>
    <row r="11" spans="1:4" x14ac:dyDescent="0.3">
      <c r="A11" s="5" t="s">
        <v>17</v>
      </c>
      <c r="B11" s="6"/>
      <c r="C11" s="7">
        <v>4</v>
      </c>
      <c r="D11" s="7" t="s">
        <v>18</v>
      </c>
    </row>
    <row r="12" spans="1:4" x14ac:dyDescent="0.3">
      <c r="A12" s="5" t="s">
        <v>19</v>
      </c>
      <c r="B12" s="6"/>
      <c r="C12" s="7">
        <v>4</v>
      </c>
      <c r="D12" s="7">
        <v>79</v>
      </c>
    </row>
    <row r="13" spans="1:4" ht="15" thickBot="1" x14ac:dyDescent="0.35">
      <c r="A13" s="8" t="s">
        <v>20</v>
      </c>
      <c r="B13" s="9"/>
      <c r="C13" s="10">
        <v>4</v>
      </c>
      <c r="D13" s="10" t="s">
        <v>21</v>
      </c>
    </row>
    <row r="14" spans="1:4" x14ac:dyDescent="0.3">
      <c r="A14" s="2" t="s">
        <v>22</v>
      </c>
      <c r="B14" s="3"/>
      <c r="C14" s="4"/>
      <c r="D14" s="4">
        <v>84</v>
      </c>
    </row>
    <row r="15" spans="1:4" ht="15" thickBot="1" x14ac:dyDescent="0.35">
      <c r="A15" s="8" t="s">
        <v>23</v>
      </c>
      <c r="B15" s="9"/>
      <c r="C15" s="10">
        <v>5</v>
      </c>
      <c r="D15" s="10">
        <v>84</v>
      </c>
    </row>
    <row r="16" spans="1:4" x14ac:dyDescent="0.3">
      <c r="A16" s="2" t="s">
        <v>24</v>
      </c>
      <c r="B16" s="3"/>
      <c r="C16" s="4"/>
      <c r="D16" s="4" t="s">
        <v>25</v>
      </c>
    </row>
    <row r="17" spans="1:4" ht="15" thickBot="1" x14ac:dyDescent="0.35">
      <c r="A17" s="8" t="s">
        <v>26</v>
      </c>
      <c r="B17" s="9"/>
      <c r="C17" s="10">
        <v>7.25</v>
      </c>
      <c r="D17" s="10" t="s">
        <v>25</v>
      </c>
    </row>
    <row r="18" spans="1:4" x14ac:dyDescent="0.3">
      <c r="A18" t="s">
        <v>27</v>
      </c>
      <c r="C18" s="1" t="s">
        <v>28</v>
      </c>
      <c r="D18" s="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2024-01-15T09:45:59Z</cp:lastPrinted>
  <dcterms:created xsi:type="dcterms:W3CDTF">2023-12-20T08:27:44Z</dcterms:created>
  <dcterms:modified xsi:type="dcterms:W3CDTF">2024-08-14T08:07:29Z</dcterms:modified>
</cp:coreProperties>
</file>